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I195" s="1"/>
  <c r="H184"/>
  <c r="G184"/>
  <c r="F184"/>
  <c r="F195" s="1"/>
  <c r="B176"/>
  <c r="A176"/>
  <c r="L175"/>
  <c r="J175"/>
  <c r="I175"/>
  <c r="H175"/>
  <c r="G175"/>
  <c r="F175"/>
  <c r="B166"/>
  <c r="A166"/>
  <c r="L165"/>
  <c r="L176" s="1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I127"/>
  <c r="I138" s="1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G100" s="1"/>
  <c r="F89"/>
  <c r="B81"/>
  <c r="A81"/>
  <c r="L80"/>
  <c r="J80"/>
  <c r="I80"/>
  <c r="H80"/>
  <c r="G80"/>
  <c r="F80"/>
  <c r="B71"/>
  <c r="A71"/>
  <c r="L70"/>
  <c r="J70"/>
  <c r="I70"/>
  <c r="I81" s="1"/>
  <c r="H70"/>
  <c r="G70"/>
  <c r="F70"/>
  <c r="B62"/>
  <c r="A62"/>
  <c r="L61"/>
  <c r="J61"/>
  <c r="I61"/>
  <c r="H61"/>
  <c r="G61"/>
  <c r="F61"/>
  <c r="B52"/>
  <c r="A52"/>
  <c r="L51"/>
  <c r="J51"/>
  <c r="I51"/>
  <c r="H51"/>
  <c r="H62" s="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G119" l="1"/>
  <c r="L195"/>
  <c r="L81"/>
  <c r="L62"/>
  <c r="L157"/>
  <c r="L100"/>
  <c r="L43"/>
  <c r="L24"/>
  <c r="G195"/>
  <c r="J195"/>
  <c r="H195"/>
  <c r="F176"/>
  <c r="J176"/>
  <c r="H176"/>
  <c r="I176"/>
  <c r="G176"/>
  <c r="J157"/>
  <c r="I157"/>
  <c r="F157"/>
  <c r="H138"/>
  <c r="J138"/>
  <c r="G138"/>
  <c r="F138"/>
  <c r="H119"/>
  <c r="J119"/>
  <c r="F119"/>
  <c r="H100"/>
  <c r="J62"/>
  <c r="I62"/>
  <c r="H24"/>
  <c r="J100"/>
  <c r="I100"/>
  <c r="F100"/>
  <c r="J81"/>
  <c r="G81"/>
  <c r="H81"/>
  <c r="F81"/>
  <c r="G62"/>
  <c r="F62"/>
  <c r="I43"/>
  <c r="H43"/>
  <c r="J43"/>
  <c r="G43"/>
  <c r="F43"/>
  <c r="J24"/>
  <c r="G24"/>
  <c r="I24"/>
  <c r="F24"/>
  <c r="L196" l="1"/>
  <c r="H196"/>
  <c r="I196"/>
  <c r="J196"/>
  <c r="F196"/>
  <c r="G196"/>
</calcChain>
</file>

<file path=xl/sharedStrings.xml><?xml version="1.0" encoding="utf-8"?>
<sst xmlns="http://schemas.openxmlformats.org/spreadsheetml/2006/main" count="270" uniqueCount="91">
  <si>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</si>
  <si>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</si>
  <si>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</si>
  <si>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</si>
  <si>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</si>
  <si>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</si>
  <si>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</si>
  <si>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</si>
  <si>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</si>
  <si>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</si>
  <si>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</si>
  <si>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</si>
  <si>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</si>
  <si>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</si>
  <si>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</si>
  <si>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</si>
  <si>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</si>
  <si>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</si>
  <si>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</si>
  <si>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</si>
  <si>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</si>
  <si>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</si>
  <si>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</si>
  <si>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</si>
  <si>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</si>
  <si>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</si>
  <si>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</si>
  <si>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</si>
  <si>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</si>
  <si>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</si>
  <si>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</si>
  <si>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</si>
  <si>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</si>
  <si>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</si>
  <si>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</si>
  <si>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</si>
  <si>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</si>
  <si>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</si>
  <si>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</si>
  <si>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из свежих овощей "Ассорти"</t>
  </si>
  <si>
    <t>Суп картофельный с бобовыми с мясными изделиями</t>
  </si>
  <si>
    <t>Котлеты мясные</t>
  </si>
  <si>
    <t>Макароны отварные с маслом сливочным</t>
  </si>
  <si>
    <t>Какао с молоком</t>
  </si>
  <si>
    <t>Хлеб ржано-пшеничный</t>
  </si>
  <si>
    <t>Хлеб пшеничный</t>
  </si>
  <si>
    <t>200/10</t>
  </si>
  <si>
    <t>Салат из белокочанной капусты с огурцом "Зайчик"</t>
  </si>
  <si>
    <t>Тефтели из рыбы тушенные в соусе овощном</t>
  </si>
  <si>
    <t>Картофельное пюре с маслом сливочным</t>
  </si>
  <si>
    <t>Компот из смеси сухофруктов С-витаминизированный</t>
  </si>
  <si>
    <t>Салат из свежих помидоров и огурцов с луком с растительным маслом</t>
  </si>
  <si>
    <t>Борщ со свежей капустой и картофелем на бульоне</t>
  </si>
  <si>
    <t>Плов с птицей</t>
  </si>
  <si>
    <t>Сок натуральный</t>
  </si>
  <si>
    <t>Винегрет овощной заправленный растительным маслом</t>
  </si>
  <si>
    <t>Биточки "Детские" тушенные под овощным соусом</t>
  </si>
  <si>
    <t>Гороховое пюре с маслом сливочным</t>
  </si>
  <si>
    <t>Кофейный напиток на молоке</t>
  </si>
  <si>
    <t>Салат "Солнышко"</t>
  </si>
  <si>
    <t>Фрикадельки мясные с бульоном</t>
  </si>
  <si>
    <t>Суп лапша домашняя с зеленью на бульоне</t>
  </si>
  <si>
    <t>Рагу из птицы по домашнему</t>
  </si>
  <si>
    <t>Сок фруктовый</t>
  </si>
  <si>
    <t>80/120</t>
  </si>
  <si>
    <t>Яйцо отварное</t>
  </si>
  <si>
    <t>209/71</t>
  </si>
  <si>
    <t>Кисломолочный продукт.Ряженка</t>
  </si>
  <si>
    <t>Яблоко</t>
  </si>
  <si>
    <t>Щи из свежей капусты на бульоне</t>
  </si>
  <si>
    <t>Запеканка творожно-рисовая с маслом сливочным</t>
  </si>
  <si>
    <t>Салат из свежих помидоров и огурцов</t>
  </si>
  <si>
    <t>Борщ "Сибирский" с фасолью</t>
  </si>
  <si>
    <t>Макароны отварные с маслом.</t>
  </si>
  <si>
    <t>Салат овощной "Фасолька"</t>
  </si>
  <si>
    <t>Суп  овощной на бульоне с гренками пшеничными</t>
  </si>
  <si>
    <t>Котлеты рыбные паровые запеченные под соусом</t>
  </si>
  <si>
    <t>200/50</t>
  </si>
  <si>
    <t>Салат из свеклы с сыром заправленный растительным маслом</t>
  </si>
  <si>
    <t>Птица,порционная запеченая</t>
  </si>
  <si>
    <t>Чай с лимоном</t>
  </si>
  <si>
    <t>Суп овощной "Летний" на бульоне</t>
  </si>
  <si>
    <t>Жаркое по домашнему</t>
  </si>
  <si>
    <t>Суп картофельный с клецками на бульоне</t>
  </si>
  <si>
    <t xml:space="preserve">Котлета рубленная куриная,запеченная с овощами </t>
  </si>
  <si>
    <t>Гречка отварная с маслом сливочным</t>
  </si>
  <si>
    <t>Печенье</t>
  </si>
  <si>
    <t>Колбасные изделия отварные/Сосиска отварная</t>
  </si>
  <si>
    <t>Лапина Н.А.</t>
  </si>
  <si>
    <t>МБОУ Чувашско-Сайманская НШ</t>
  </si>
  <si>
    <t>И.о.директор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</si>
</sst>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2" t="s">
        <v>89</v>
      </c>
      <c r="D1" s="53"/>
      <c r="E1" s="53"/>
      <c r="F1" s="12" t="s">
        <v>16</v>
      </c>
      <c r="G1" s="2" t="s">
        <v>17</v>
      </c>
      <c r="H1" s="54" t="s">
        <v>90</v>
      </c>
      <c r="I1" s="54"/>
      <c r="J1" s="54"/>
      <c r="K1" s="54"/>
    </row>
    <row r="2" spans="1:12" ht="18">
      <c r="A2" s="35" t="s">
        <v>6</v>
      </c>
      <c r="C2" s="2"/>
      <c r="G2" s="2" t="s">
        <v>18</v>
      </c>
      <c r="H2" s="54" t="s">
        <v>88</v>
      </c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39</v>
      </c>
      <c r="F14" s="43">
        <v>60</v>
      </c>
      <c r="G14" s="43">
        <v>0.6</v>
      </c>
      <c r="H14" s="43">
        <v>3.1</v>
      </c>
      <c r="I14" s="43">
        <v>2.2000000000000002</v>
      </c>
      <c r="J14" s="43">
        <v>38.6</v>
      </c>
      <c r="K14" s="44">
        <v>10.11</v>
      </c>
      <c r="L14" s="43"/>
    </row>
    <row r="15" spans="1:12" ht="15">
      <c r="A15" s="23"/>
      <c r="B15" s="15"/>
      <c r="C15" s="11"/>
      <c r="D15" s="7" t="s">
        <v>27</v>
      </c>
      <c r="E15" s="42" t="s">
        <v>40</v>
      </c>
      <c r="F15" s="43" t="s">
        <v>46</v>
      </c>
      <c r="G15" s="43">
        <v>4.8</v>
      </c>
      <c r="H15" s="43">
        <v>3.1</v>
      </c>
      <c r="I15" s="43">
        <v>16.899999999999999</v>
      </c>
      <c r="J15" s="43">
        <v>110.6</v>
      </c>
      <c r="K15" s="44">
        <v>102.16</v>
      </c>
      <c r="L15" s="43"/>
    </row>
    <row r="16" spans="1:12" ht="15">
      <c r="A16" s="23"/>
      <c r="B16" s="15"/>
      <c r="C16" s="11"/>
      <c r="D16" s="7" t="s">
        <v>28</v>
      </c>
      <c r="E16" s="42" t="s">
        <v>41</v>
      </c>
      <c r="F16" s="43">
        <v>80</v>
      </c>
      <c r="G16" s="43">
        <v>10.77</v>
      </c>
      <c r="H16" s="43">
        <v>8.69</v>
      </c>
      <c r="I16" s="43">
        <v>4.2699999999999996</v>
      </c>
      <c r="J16" s="43">
        <v>137.28</v>
      </c>
      <c r="K16" s="44">
        <v>441.01</v>
      </c>
      <c r="L16" s="43"/>
    </row>
    <row r="17" spans="1:12" ht="15">
      <c r="A17" s="23"/>
      <c r="B17" s="15"/>
      <c r="C17" s="11"/>
      <c r="D17" s="7" t="s">
        <v>29</v>
      </c>
      <c r="E17" s="42" t="s">
        <v>42</v>
      </c>
      <c r="F17" s="43">
        <v>150</v>
      </c>
      <c r="G17" s="43">
        <v>6.57</v>
      </c>
      <c r="H17" s="43">
        <v>4.1900000000000004</v>
      </c>
      <c r="I17" s="43">
        <v>32.32</v>
      </c>
      <c r="J17" s="43">
        <v>185.19</v>
      </c>
      <c r="K17" s="44">
        <v>332.02</v>
      </c>
      <c r="L17" s="43"/>
    </row>
    <row r="18" spans="1:12" ht="15">
      <c r="A18" s="23"/>
      <c r="B18" s="15"/>
      <c r="C18" s="11"/>
      <c r="D18" s="7" t="s">
        <v>30</v>
      </c>
      <c r="E18" s="42" t="s">
        <v>43</v>
      </c>
      <c r="F18" s="43">
        <v>200</v>
      </c>
      <c r="G18" s="43">
        <v>4.68</v>
      </c>
      <c r="H18" s="43">
        <v>5.15</v>
      </c>
      <c r="I18" s="43">
        <v>55.58</v>
      </c>
      <c r="J18" s="43">
        <v>151</v>
      </c>
      <c r="K18" s="44">
        <v>382</v>
      </c>
      <c r="L18" s="43"/>
    </row>
    <row r="19" spans="1:12" ht="15">
      <c r="A19" s="23"/>
      <c r="B19" s="15"/>
      <c r="C19" s="11"/>
      <c r="D19" s="7" t="s">
        <v>31</v>
      </c>
      <c r="E19" s="42" t="s">
        <v>45</v>
      </c>
      <c r="F19" s="43">
        <v>30</v>
      </c>
      <c r="G19" s="43">
        <v>1.52</v>
      </c>
      <c r="H19" s="43">
        <v>0.16</v>
      </c>
      <c r="I19" s="43">
        <v>9.84</v>
      </c>
      <c r="J19" s="43">
        <v>44.4</v>
      </c>
      <c r="K19" s="44">
        <v>0.33</v>
      </c>
      <c r="L19" s="43"/>
    </row>
    <row r="20" spans="1:12" ht="15">
      <c r="A20" s="23"/>
      <c r="B20" s="15"/>
      <c r="C20" s="11"/>
      <c r="D20" s="7" t="s">
        <v>32</v>
      </c>
      <c r="E20" s="42" t="s">
        <v>44</v>
      </c>
      <c r="F20" s="43">
        <v>20</v>
      </c>
      <c r="G20" s="43">
        <v>1.32</v>
      </c>
      <c r="H20" s="43">
        <v>0.24</v>
      </c>
      <c r="I20" s="43">
        <v>6.84</v>
      </c>
      <c r="J20" s="43">
        <v>33.1</v>
      </c>
      <c r="K20" s="44">
        <v>5.08</v>
      </c>
      <c r="L20" s="43"/>
    </row>
    <row r="21" spans="1:12" ht="15">
      <c r="A21" s="23"/>
      <c r="B21" s="15"/>
      <c r="C21" s="11"/>
      <c r="D21" s="6"/>
      <c r="E21" s="42" t="s">
        <v>65</v>
      </c>
      <c r="F21" s="43">
        <v>20</v>
      </c>
      <c r="G21" s="43">
        <v>2.6</v>
      </c>
      <c r="H21" s="43">
        <v>1.52</v>
      </c>
      <c r="I21" s="43">
        <v>0.62</v>
      </c>
      <c r="J21" s="43">
        <v>26.41</v>
      </c>
      <c r="K21" s="44">
        <v>209.71</v>
      </c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560</v>
      </c>
      <c r="G23" s="19">
        <f t="shared" ref="G23:J23" si="2">SUM(G14:G22)</f>
        <v>32.86</v>
      </c>
      <c r="H23" s="19">
        <f t="shared" si="2"/>
        <v>26.150000000000002</v>
      </c>
      <c r="I23" s="19">
        <f t="shared" si="2"/>
        <v>128.57</v>
      </c>
      <c r="J23" s="19">
        <f t="shared" si="2"/>
        <v>726.58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560</v>
      </c>
      <c r="G24" s="32">
        <f t="shared" ref="G24:J24" si="4">G13+G23</f>
        <v>32.86</v>
      </c>
      <c r="H24" s="32">
        <f t="shared" si="4"/>
        <v>26.150000000000002</v>
      </c>
      <c r="I24" s="32">
        <f t="shared" si="4"/>
        <v>128.57</v>
      </c>
      <c r="J24" s="32">
        <f t="shared" si="4"/>
        <v>726.58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47</v>
      </c>
      <c r="F33" s="43">
        <v>60</v>
      </c>
      <c r="G33" s="43">
        <v>0.77</v>
      </c>
      <c r="H33" s="43">
        <v>2.04</v>
      </c>
      <c r="I33" s="43">
        <v>2.2599999999999998</v>
      </c>
      <c r="J33" s="43">
        <v>30.97</v>
      </c>
      <c r="K33" s="44">
        <v>53.15</v>
      </c>
      <c r="L33" s="43"/>
    </row>
    <row r="34" spans="1:12" ht="15">
      <c r="A34" s="14"/>
      <c r="B34" s="15"/>
      <c r="C34" s="11"/>
      <c r="D34" s="7" t="s">
        <v>27</v>
      </c>
      <c r="E34" s="42" t="s">
        <v>61</v>
      </c>
      <c r="F34" s="43">
        <v>200</v>
      </c>
      <c r="G34" s="43">
        <v>5.0999999999999996</v>
      </c>
      <c r="H34" s="43">
        <v>4.16</v>
      </c>
      <c r="I34" s="43">
        <v>19.100000000000001</v>
      </c>
      <c r="J34" s="43">
        <v>136.30000000000001</v>
      </c>
      <c r="K34" s="44">
        <v>151.47</v>
      </c>
      <c r="L34" s="43"/>
    </row>
    <row r="35" spans="1:12" ht="15">
      <c r="A35" s="14"/>
      <c r="B35" s="15"/>
      <c r="C35" s="11"/>
      <c r="D35" s="7" t="s">
        <v>28</v>
      </c>
      <c r="E35" s="42" t="s">
        <v>48</v>
      </c>
      <c r="F35" s="43">
        <v>90</v>
      </c>
      <c r="G35" s="43">
        <v>16.16</v>
      </c>
      <c r="H35" s="43">
        <v>9.66</v>
      </c>
      <c r="I35" s="43">
        <v>1.66</v>
      </c>
      <c r="J35" s="43">
        <v>157.78</v>
      </c>
      <c r="K35" s="44">
        <v>239.43</v>
      </c>
      <c r="L35" s="43"/>
    </row>
    <row r="36" spans="1:12" ht="15">
      <c r="A36" s="14"/>
      <c r="B36" s="15"/>
      <c r="C36" s="11"/>
      <c r="D36" s="7" t="s">
        <v>29</v>
      </c>
      <c r="E36" s="42" t="s">
        <v>49</v>
      </c>
      <c r="F36" s="43">
        <v>150</v>
      </c>
      <c r="G36" s="43">
        <v>3.29</v>
      </c>
      <c r="H36" s="43">
        <v>7.06</v>
      </c>
      <c r="I36" s="43">
        <v>22.21</v>
      </c>
      <c r="J36" s="43">
        <v>159.99</v>
      </c>
      <c r="K36" s="44">
        <v>520.08000000000004</v>
      </c>
      <c r="L36" s="43"/>
    </row>
    <row r="37" spans="1:12" ht="15">
      <c r="A37" s="14"/>
      <c r="B37" s="15"/>
      <c r="C37" s="11"/>
      <c r="D37" s="7" t="s">
        <v>30</v>
      </c>
      <c r="E37" s="42" t="s">
        <v>50</v>
      </c>
      <c r="F37" s="43">
        <v>200</v>
      </c>
      <c r="G37" s="43">
        <v>0.22</v>
      </c>
      <c r="H37" s="43"/>
      <c r="I37" s="43">
        <v>24.42</v>
      </c>
      <c r="J37" s="43">
        <v>92.46</v>
      </c>
      <c r="K37" s="44">
        <v>349.1</v>
      </c>
      <c r="L37" s="43"/>
    </row>
    <row r="38" spans="1:12" ht="15">
      <c r="A38" s="14"/>
      <c r="B38" s="15"/>
      <c r="C38" s="11"/>
      <c r="D38" s="7" t="s">
        <v>31</v>
      </c>
      <c r="E38" s="42" t="s">
        <v>45</v>
      </c>
      <c r="F38" s="43">
        <v>30</v>
      </c>
      <c r="G38" s="43">
        <v>1.52</v>
      </c>
      <c r="H38" s="43">
        <v>0.16</v>
      </c>
      <c r="I38" s="43">
        <v>9.84</v>
      </c>
      <c r="J38" s="43">
        <v>44.4</v>
      </c>
      <c r="K38" s="44">
        <v>0.33</v>
      </c>
      <c r="L38" s="43"/>
    </row>
    <row r="39" spans="1:12" ht="15">
      <c r="A39" s="14"/>
      <c r="B39" s="15"/>
      <c r="C39" s="11"/>
      <c r="D39" s="7" t="s">
        <v>32</v>
      </c>
      <c r="E39" s="42" t="s">
        <v>44</v>
      </c>
      <c r="F39" s="43">
        <v>20</v>
      </c>
      <c r="G39" s="43">
        <v>1.32</v>
      </c>
      <c r="H39" s="43">
        <v>0.24</v>
      </c>
      <c r="I39" s="43">
        <v>6.84</v>
      </c>
      <c r="J39" s="43">
        <v>33.1</v>
      </c>
      <c r="K39" s="44">
        <v>5.08</v>
      </c>
      <c r="L39" s="43"/>
    </row>
    <row r="40" spans="1:12" ht="15">
      <c r="A40" s="14"/>
      <c r="B40" s="15"/>
      <c r="C40" s="11"/>
      <c r="D40" s="6"/>
      <c r="E40" s="42" t="s">
        <v>67</v>
      </c>
      <c r="F40" s="43">
        <v>200</v>
      </c>
      <c r="G40" s="43">
        <v>2.9</v>
      </c>
      <c r="H40" s="43">
        <v>2.5</v>
      </c>
      <c r="I40" s="43">
        <v>4.2</v>
      </c>
      <c r="J40" s="43">
        <v>51</v>
      </c>
      <c r="K40" s="44">
        <v>386</v>
      </c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950</v>
      </c>
      <c r="G42" s="19">
        <f t="shared" ref="G42" si="10">SUM(G33:G41)</f>
        <v>31.279999999999998</v>
      </c>
      <c r="H42" s="19">
        <f t="shared" ref="H42" si="11">SUM(H33:H41)</f>
        <v>25.819999999999997</v>
      </c>
      <c r="I42" s="19">
        <f t="shared" ref="I42" si="12">SUM(I33:I41)</f>
        <v>90.530000000000015</v>
      </c>
      <c r="J42" s="19">
        <f t="shared" ref="J42:L42" si="13">SUM(J33:J41)</f>
        <v>706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950</v>
      </c>
      <c r="G43" s="32">
        <f t="shared" ref="G43" si="14">G32+G42</f>
        <v>31.279999999999998</v>
      </c>
      <c r="H43" s="32">
        <f t="shared" ref="H43" si="15">H32+H42</f>
        <v>25.819999999999997</v>
      </c>
      <c r="I43" s="32">
        <f t="shared" ref="I43" si="16">I32+I42</f>
        <v>90.530000000000015</v>
      </c>
      <c r="J43" s="32">
        <f t="shared" ref="J43:L43" si="17">J32+J42</f>
        <v>706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25.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51</v>
      </c>
      <c r="F52" s="43">
        <v>60</v>
      </c>
      <c r="G52" s="43">
        <v>0.3</v>
      </c>
      <c r="H52" s="43">
        <v>2</v>
      </c>
      <c r="I52" s="43">
        <v>1.6</v>
      </c>
      <c r="J52" s="43">
        <v>25.2</v>
      </c>
      <c r="K52" s="44">
        <v>38.26</v>
      </c>
      <c r="L52" s="43"/>
    </row>
    <row r="53" spans="1:12" ht="15">
      <c r="A53" s="23"/>
      <c r="B53" s="15"/>
      <c r="C53" s="11"/>
      <c r="D53" s="7" t="s">
        <v>27</v>
      </c>
      <c r="E53" s="42" t="s">
        <v>52</v>
      </c>
      <c r="F53" s="43" t="s">
        <v>46</v>
      </c>
      <c r="G53" s="43">
        <v>1.89</v>
      </c>
      <c r="H53" s="43">
        <v>2.4300000000000002</v>
      </c>
      <c r="I53" s="43">
        <v>9.34</v>
      </c>
      <c r="J53" s="43">
        <v>64.459999999999994</v>
      </c>
      <c r="K53" s="44">
        <v>83.03</v>
      </c>
      <c r="L53" s="43"/>
    </row>
    <row r="54" spans="1:12" ht="15">
      <c r="A54" s="23"/>
      <c r="B54" s="15"/>
      <c r="C54" s="11"/>
      <c r="D54" s="7" t="s">
        <v>28</v>
      </c>
      <c r="E54" s="42" t="s">
        <v>53</v>
      </c>
      <c r="F54" s="43">
        <v>230</v>
      </c>
      <c r="G54" s="43">
        <v>23.72</v>
      </c>
      <c r="H54" s="43">
        <v>30.8</v>
      </c>
      <c r="I54" s="43">
        <v>52.16</v>
      </c>
      <c r="J54" s="43">
        <v>567.69000000000005</v>
      </c>
      <c r="K54" s="44">
        <v>291.33</v>
      </c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54</v>
      </c>
      <c r="F56" s="43">
        <v>200</v>
      </c>
      <c r="G56" s="43">
        <v>1</v>
      </c>
      <c r="H56" s="43">
        <v>0.2</v>
      </c>
      <c r="I56" s="43">
        <v>20.2</v>
      </c>
      <c r="J56" s="43">
        <v>81.599999999999994</v>
      </c>
      <c r="K56" s="44">
        <v>407</v>
      </c>
      <c r="L56" s="43"/>
    </row>
    <row r="57" spans="1:12" ht="15">
      <c r="A57" s="23"/>
      <c r="B57" s="15"/>
      <c r="C57" s="11"/>
      <c r="D57" s="7" t="s">
        <v>31</v>
      </c>
      <c r="E57" s="42" t="s">
        <v>45</v>
      </c>
      <c r="F57" s="43">
        <v>30</v>
      </c>
      <c r="G57" s="43">
        <v>1.52</v>
      </c>
      <c r="H57" s="43">
        <v>0.16</v>
      </c>
      <c r="I57" s="43">
        <v>9.84</v>
      </c>
      <c r="J57" s="43">
        <v>44.4</v>
      </c>
      <c r="K57" s="44">
        <v>0.33</v>
      </c>
      <c r="L57" s="43"/>
    </row>
    <row r="58" spans="1:12" ht="15">
      <c r="A58" s="23"/>
      <c r="B58" s="15"/>
      <c r="C58" s="11"/>
      <c r="D58" s="7" t="s">
        <v>32</v>
      </c>
      <c r="E58" s="42" t="s">
        <v>44</v>
      </c>
      <c r="F58" s="43">
        <v>20</v>
      </c>
      <c r="G58" s="43">
        <v>1.32</v>
      </c>
      <c r="H58" s="43">
        <v>0.24</v>
      </c>
      <c r="I58" s="43">
        <v>6.84</v>
      </c>
      <c r="J58" s="43">
        <v>33.1</v>
      </c>
      <c r="K58" s="44">
        <v>5.08</v>
      </c>
      <c r="L58" s="43"/>
    </row>
    <row r="59" spans="1:12" ht="15">
      <c r="A59" s="23"/>
      <c r="B59" s="15"/>
      <c r="C59" s="11"/>
      <c r="D59" s="6"/>
      <c r="E59" s="42" t="s">
        <v>68</v>
      </c>
      <c r="F59" s="43">
        <v>100</v>
      </c>
      <c r="G59" s="43">
        <v>0.4</v>
      </c>
      <c r="H59" s="43">
        <v>0.4</v>
      </c>
      <c r="I59" s="43">
        <v>9.8000000000000007</v>
      </c>
      <c r="J59" s="43">
        <v>42</v>
      </c>
      <c r="K59" s="44">
        <v>338</v>
      </c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640</v>
      </c>
      <c r="G61" s="19">
        <f t="shared" ref="G61" si="22">SUM(G52:G60)</f>
        <v>30.15</v>
      </c>
      <c r="H61" s="19">
        <f t="shared" ref="H61" si="23">SUM(H52:H60)</f>
        <v>36.230000000000004</v>
      </c>
      <c r="I61" s="19">
        <f t="shared" ref="I61" si="24">SUM(I52:I60)</f>
        <v>109.78</v>
      </c>
      <c r="J61" s="19">
        <f t="shared" ref="J61:L61" si="25">SUM(J52:J60)</f>
        <v>858.45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640</v>
      </c>
      <c r="G62" s="32">
        <f t="shared" ref="G62" si="26">G51+G61</f>
        <v>30.15</v>
      </c>
      <c r="H62" s="32">
        <f t="shared" ref="H62" si="27">H51+H61</f>
        <v>36.230000000000004</v>
      </c>
      <c r="I62" s="32">
        <f t="shared" ref="I62" si="28">I51+I61</f>
        <v>109.78</v>
      </c>
      <c r="J62" s="32">
        <f t="shared" ref="J62:L62" si="29">J51+J61</f>
        <v>858.45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55</v>
      </c>
      <c r="F71" s="43">
        <v>60</v>
      </c>
      <c r="G71" s="43">
        <v>0.86</v>
      </c>
      <c r="H71" s="43">
        <v>3.05</v>
      </c>
      <c r="I71" s="43">
        <v>5.13</v>
      </c>
      <c r="J71" s="43">
        <v>50.13</v>
      </c>
      <c r="K71" s="44">
        <v>72.22</v>
      </c>
      <c r="L71" s="43"/>
    </row>
    <row r="72" spans="1:12" ht="15">
      <c r="A72" s="23"/>
      <c r="B72" s="15"/>
      <c r="C72" s="11"/>
      <c r="D72" s="7" t="s">
        <v>27</v>
      </c>
      <c r="E72" s="42" t="s">
        <v>69</v>
      </c>
      <c r="F72" s="43" t="s">
        <v>46</v>
      </c>
      <c r="G72" s="43">
        <v>6.9</v>
      </c>
      <c r="H72" s="43">
        <v>6.95</v>
      </c>
      <c r="I72" s="43">
        <v>18.760000000000002</v>
      </c>
      <c r="J72" s="43">
        <v>160.5</v>
      </c>
      <c r="K72" s="44">
        <v>124.26</v>
      </c>
      <c r="L72" s="43"/>
    </row>
    <row r="73" spans="1:12" ht="15">
      <c r="A73" s="23"/>
      <c r="B73" s="15"/>
      <c r="C73" s="11"/>
      <c r="D73" s="7" t="s">
        <v>28</v>
      </c>
      <c r="E73" s="42" t="s">
        <v>56</v>
      </c>
      <c r="F73" s="43">
        <v>90</v>
      </c>
      <c r="G73" s="43">
        <v>13.5</v>
      </c>
      <c r="H73" s="43">
        <v>10.9</v>
      </c>
      <c r="I73" s="43">
        <v>5.3</v>
      </c>
      <c r="J73" s="43">
        <v>171.6</v>
      </c>
      <c r="K73" s="44">
        <v>33.1</v>
      </c>
      <c r="L73" s="43"/>
    </row>
    <row r="74" spans="1:12" ht="15">
      <c r="A74" s="23"/>
      <c r="B74" s="15"/>
      <c r="C74" s="11"/>
      <c r="D74" s="7" t="s">
        <v>29</v>
      </c>
      <c r="E74" s="42" t="s">
        <v>57</v>
      </c>
      <c r="F74" s="43">
        <v>150</v>
      </c>
      <c r="G74" s="43">
        <v>16.3</v>
      </c>
      <c r="H74" s="43">
        <v>2.5099999999999998</v>
      </c>
      <c r="I74" s="43">
        <v>36</v>
      </c>
      <c r="J74" s="43">
        <v>222.78</v>
      </c>
      <c r="K74" s="44">
        <v>330.01</v>
      </c>
      <c r="L74" s="43"/>
    </row>
    <row r="75" spans="1:12" ht="15">
      <c r="A75" s="23"/>
      <c r="B75" s="15"/>
      <c r="C75" s="11"/>
      <c r="D75" s="7" t="s">
        <v>30</v>
      </c>
      <c r="E75" s="42" t="s">
        <v>58</v>
      </c>
      <c r="F75" s="43">
        <v>200</v>
      </c>
      <c r="G75" s="43">
        <v>3.2</v>
      </c>
      <c r="H75" s="43">
        <v>2.7</v>
      </c>
      <c r="I75" s="43">
        <v>15.94</v>
      </c>
      <c r="J75" s="43">
        <v>100.6</v>
      </c>
      <c r="K75" s="44">
        <v>379</v>
      </c>
      <c r="L75" s="43"/>
    </row>
    <row r="76" spans="1:12" ht="15">
      <c r="A76" s="23"/>
      <c r="B76" s="15"/>
      <c r="C76" s="11"/>
      <c r="D76" s="7" t="s">
        <v>31</v>
      </c>
      <c r="E76" s="42" t="s">
        <v>45</v>
      </c>
      <c r="F76" s="43">
        <v>30</v>
      </c>
      <c r="G76" s="43">
        <v>1.52</v>
      </c>
      <c r="H76" s="43">
        <v>0.16</v>
      </c>
      <c r="I76" s="43">
        <v>9.84</v>
      </c>
      <c r="J76" s="43">
        <v>44.4</v>
      </c>
      <c r="K76" s="44">
        <v>0.33</v>
      </c>
      <c r="L76" s="43"/>
    </row>
    <row r="77" spans="1:12" ht="15">
      <c r="A77" s="23"/>
      <c r="B77" s="15"/>
      <c r="C77" s="11"/>
      <c r="D77" s="7" t="s">
        <v>32</v>
      </c>
      <c r="E77" s="42" t="s">
        <v>44</v>
      </c>
      <c r="F77" s="43">
        <v>20</v>
      </c>
      <c r="G77" s="43">
        <v>1.32</v>
      </c>
      <c r="H77" s="43">
        <v>0.24</v>
      </c>
      <c r="I77" s="43">
        <v>6.84</v>
      </c>
      <c r="J77" s="43">
        <v>33.1</v>
      </c>
      <c r="K77" s="44">
        <v>5.08</v>
      </c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550</v>
      </c>
      <c r="G80" s="19">
        <f t="shared" ref="G80" si="34">SUM(G71:G79)</f>
        <v>43.600000000000009</v>
      </c>
      <c r="H80" s="19">
        <f t="shared" ref="H80" si="35">SUM(H71:H79)</f>
        <v>26.509999999999994</v>
      </c>
      <c r="I80" s="19">
        <f t="shared" ref="I80" si="36">SUM(I71:I79)</f>
        <v>97.81</v>
      </c>
      <c r="J80" s="19">
        <f t="shared" ref="J80:L80" si="37">SUM(J71:J79)</f>
        <v>783.11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550</v>
      </c>
      <c r="G81" s="32">
        <f t="shared" ref="G81" si="38">G70+G80</f>
        <v>43.600000000000009</v>
      </c>
      <c r="H81" s="32">
        <f t="shared" ref="H81" si="39">H70+H80</f>
        <v>26.509999999999994</v>
      </c>
      <c r="I81" s="32">
        <f t="shared" ref="I81" si="40">I70+I80</f>
        <v>97.81</v>
      </c>
      <c r="J81" s="32">
        <f t="shared" ref="J81:L81" si="41">J70+J80</f>
        <v>783.11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59</v>
      </c>
      <c r="F90" s="43">
        <v>60</v>
      </c>
      <c r="G90" s="43">
        <v>0.39</v>
      </c>
      <c r="H90" s="43">
        <v>0.18</v>
      </c>
      <c r="I90" s="43">
        <v>5.37</v>
      </c>
      <c r="J90" s="43">
        <v>23.3</v>
      </c>
      <c r="K90" s="44">
        <v>4.1900000000000004</v>
      </c>
      <c r="L90" s="43"/>
    </row>
    <row r="91" spans="1:12" ht="15">
      <c r="A91" s="23"/>
      <c r="B91" s="15"/>
      <c r="C91" s="11"/>
      <c r="D91" s="7" t="s">
        <v>27</v>
      </c>
      <c r="E91" s="42" t="s">
        <v>60</v>
      </c>
      <c r="F91" s="43" t="s">
        <v>64</v>
      </c>
      <c r="G91" s="43">
        <v>9.9</v>
      </c>
      <c r="H91" s="43">
        <v>8.9</v>
      </c>
      <c r="I91" s="43">
        <v>25.2</v>
      </c>
      <c r="J91" s="43">
        <v>214.2</v>
      </c>
      <c r="K91" s="44">
        <v>80.105000000000004</v>
      </c>
      <c r="L91" s="43"/>
    </row>
    <row r="92" spans="1:12" ht="15">
      <c r="A92" s="23"/>
      <c r="B92" s="15"/>
      <c r="C92" s="11"/>
      <c r="D92" s="7" t="s">
        <v>28</v>
      </c>
      <c r="E92" s="42" t="s">
        <v>62</v>
      </c>
      <c r="F92" s="43">
        <v>250</v>
      </c>
      <c r="G92" s="43">
        <v>2.2999999999999998</v>
      </c>
      <c r="H92" s="43">
        <v>5.2</v>
      </c>
      <c r="I92" s="43">
        <v>13.3</v>
      </c>
      <c r="J92" s="43">
        <v>105.9</v>
      </c>
      <c r="K92" s="44">
        <v>489.07</v>
      </c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63</v>
      </c>
      <c r="F94" s="43">
        <v>200</v>
      </c>
      <c r="G94" s="43">
        <v>0.1</v>
      </c>
      <c r="H94" s="43">
        <v>0.1</v>
      </c>
      <c r="I94" s="43">
        <v>15.4</v>
      </c>
      <c r="J94" s="43">
        <v>58.9</v>
      </c>
      <c r="K94" s="44">
        <v>407</v>
      </c>
      <c r="L94" s="43"/>
    </row>
    <row r="95" spans="1:12" ht="15">
      <c r="A95" s="23"/>
      <c r="B95" s="15"/>
      <c r="C95" s="11"/>
      <c r="D95" s="7" t="s">
        <v>31</v>
      </c>
      <c r="E95" s="42" t="s">
        <v>45</v>
      </c>
      <c r="F95" s="43">
        <v>30</v>
      </c>
      <c r="G95" s="43">
        <v>1.52</v>
      </c>
      <c r="H95" s="43">
        <v>0.16</v>
      </c>
      <c r="I95" s="43">
        <v>9.84</v>
      </c>
      <c r="J95" s="43">
        <v>44.4</v>
      </c>
      <c r="K95" s="44">
        <v>0.33</v>
      </c>
      <c r="L95" s="43"/>
    </row>
    <row r="96" spans="1:12" ht="15">
      <c r="A96" s="23"/>
      <c r="B96" s="15"/>
      <c r="C96" s="11"/>
      <c r="D96" s="7" t="s">
        <v>32</v>
      </c>
      <c r="E96" s="42" t="s">
        <v>44</v>
      </c>
      <c r="F96" s="43">
        <v>20</v>
      </c>
      <c r="G96" s="43">
        <v>1.32</v>
      </c>
      <c r="H96" s="43">
        <v>0.24</v>
      </c>
      <c r="I96" s="43">
        <v>6.84</v>
      </c>
      <c r="J96" s="43">
        <v>33.1</v>
      </c>
      <c r="K96" s="44">
        <v>5.08</v>
      </c>
      <c r="L96" s="43"/>
    </row>
    <row r="97" spans="1:12" ht="15">
      <c r="A97" s="23"/>
      <c r="B97" s="15"/>
      <c r="C97" s="11"/>
      <c r="D97" s="6"/>
      <c r="E97" s="42" t="s">
        <v>70</v>
      </c>
      <c r="F97" s="43">
        <v>170</v>
      </c>
      <c r="G97" s="43">
        <v>15.23</v>
      </c>
      <c r="H97" s="43">
        <v>17.5</v>
      </c>
      <c r="I97" s="43">
        <v>36.700000000000003</v>
      </c>
      <c r="J97" s="43">
        <v>355.9</v>
      </c>
      <c r="K97" s="44">
        <v>222</v>
      </c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730</v>
      </c>
      <c r="G99" s="19">
        <f t="shared" ref="G99" si="46">SUM(G90:G98)</f>
        <v>30.759999999999998</v>
      </c>
      <c r="H99" s="19">
        <f t="shared" ref="H99" si="47">SUM(H90:H98)</f>
        <v>32.28</v>
      </c>
      <c r="I99" s="19">
        <f t="shared" ref="I99" si="48">SUM(I90:I98)</f>
        <v>112.65</v>
      </c>
      <c r="J99" s="19">
        <f t="shared" ref="J99:L99" si="49">SUM(J90:J98)</f>
        <v>835.69999999999993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730</v>
      </c>
      <c r="G100" s="32">
        <f t="shared" ref="G100" si="50">G89+G99</f>
        <v>30.759999999999998</v>
      </c>
      <c r="H100" s="32">
        <f t="shared" ref="H100" si="51">H89+H99</f>
        <v>32.28</v>
      </c>
      <c r="I100" s="32">
        <f t="shared" ref="I100" si="52">I89+I99</f>
        <v>112.65</v>
      </c>
      <c r="J100" s="32">
        <f t="shared" ref="J100:L100" si="53">J89+J99</f>
        <v>835.69999999999993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71</v>
      </c>
      <c r="F109" s="43">
        <v>60</v>
      </c>
      <c r="G109" s="43">
        <v>0.6</v>
      </c>
      <c r="H109" s="43">
        <v>3.7</v>
      </c>
      <c r="I109" s="43">
        <v>2.2000000000000002</v>
      </c>
      <c r="J109" s="43">
        <v>44</v>
      </c>
      <c r="K109" s="44">
        <v>38.29</v>
      </c>
      <c r="L109" s="43"/>
    </row>
    <row r="110" spans="1:12" ht="15">
      <c r="A110" s="23"/>
      <c r="B110" s="15"/>
      <c r="C110" s="11"/>
      <c r="D110" s="7" t="s">
        <v>27</v>
      </c>
      <c r="E110" s="42" t="s">
        <v>72</v>
      </c>
      <c r="F110" s="43">
        <v>200</v>
      </c>
      <c r="G110" s="43">
        <v>1.77</v>
      </c>
      <c r="H110" s="43">
        <v>2.65</v>
      </c>
      <c r="I110" s="43">
        <v>12.74</v>
      </c>
      <c r="J110" s="43">
        <v>78.709999999999994</v>
      </c>
      <c r="K110" s="44">
        <v>66236.09</v>
      </c>
      <c r="L110" s="43"/>
    </row>
    <row r="111" spans="1:12" ht="15">
      <c r="A111" s="23"/>
      <c r="B111" s="15"/>
      <c r="C111" s="11"/>
      <c r="D111" s="7" t="s">
        <v>28</v>
      </c>
      <c r="E111" s="42" t="s">
        <v>87</v>
      </c>
      <c r="F111" s="43">
        <v>80</v>
      </c>
      <c r="G111" s="43">
        <v>16.8</v>
      </c>
      <c r="H111" s="43">
        <v>17.600000000000001</v>
      </c>
      <c r="I111" s="43">
        <v>1.3</v>
      </c>
      <c r="J111" s="43">
        <v>230.5</v>
      </c>
      <c r="K111" s="44">
        <v>413.02</v>
      </c>
      <c r="L111" s="43"/>
    </row>
    <row r="112" spans="1:12" ht="15">
      <c r="A112" s="23"/>
      <c r="B112" s="15"/>
      <c r="C112" s="11"/>
      <c r="D112" s="7" t="s">
        <v>29</v>
      </c>
      <c r="E112" s="42" t="s">
        <v>73</v>
      </c>
      <c r="F112" s="43">
        <v>150</v>
      </c>
      <c r="G112" s="43">
        <v>5.7</v>
      </c>
      <c r="H112" s="43">
        <v>3.43</v>
      </c>
      <c r="I112" s="43">
        <v>36.450000000000003</v>
      </c>
      <c r="J112" s="43">
        <v>190.31</v>
      </c>
      <c r="K112" s="44">
        <v>332.02</v>
      </c>
      <c r="L112" s="43"/>
    </row>
    <row r="113" spans="1:12" ht="15">
      <c r="A113" s="23"/>
      <c r="B113" s="15"/>
      <c r="C113" s="11"/>
      <c r="D113" s="7" t="s">
        <v>30</v>
      </c>
      <c r="E113" s="42" t="s">
        <v>43</v>
      </c>
      <c r="F113" s="43">
        <v>200</v>
      </c>
      <c r="G113" s="43">
        <v>4.68</v>
      </c>
      <c r="H113" s="43">
        <v>5.15</v>
      </c>
      <c r="I113" s="43">
        <v>22.58</v>
      </c>
      <c r="J113" s="43">
        <v>151</v>
      </c>
      <c r="K113" s="44">
        <v>382</v>
      </c>
      <c r="L113" s="43"/>
    </row>
    <row r="114" spans="1:12" ht="15">
      <c r="A114" s="23"/>
      <c r="B114" s="15"/>
      <c r="C114" s="11"/>
      <c r="D114" s="7" t="s">
        <v>31</v>
      </c>
      <c r="E114" s="42" t="s">
        <v>45</v>
      </c>
      <c r="F114" s="43">
        <v>30</v>
      </c>
      <c r="G114" s="43">
        <v>1.52</v>
      </c>
      <c r="H114" s="43">
        <v>0.16</v>
      </c>
      <c r="I114" s="43">
        <v>9.84</v>
      </c>
      <c r="J114" s="43">
        <v>44.4</v>
      </c>
      <c r="K114" s="44">
        <v>0.33</v>
      </c>
      <c r="L114" s="43"/>
    </row>
    <row r="115" spans="1:12" ht="15">
      <c r="A115" s="23"/>
      <c r="B115" s="15"/>
      <c r="C115" s="11"/>
      <c r="D115" s="7" t="s">
        <v>32</v>
      </c>
      <c r="E115" s="42" t="s">
        <v>44</v>
      </c>
      <c r="F115" s="43">
        <v>20</v>
      </c>
      <c r="G115" s="43">
        <v>1.32</v>
      </c>
      <c r="H115" s="43">
        <v>0.24</v>
      </c>
      <c r="I115" s="43">
        <v>6.84</v>
      </c>
      <c r="J115" s="43">
        <v>33.1</v>
      </c>
      <c r="K115" s="44">
        <v>5.08</v>
      </c>
      <c r="L115" s="43"/>
    </row>
    <row r="116" spans="1:12" ht="15">
      <c r="A116" s="23"/>
      <c r="B116" s="15"/>
      <c r="C116" s="11"/>
      <c r="D116" s="6"/>
      <c r="E116" s="42" t="s">
        <v>65</v>
      </c>
      <c r="F116" s="43">
        <v>20</v>
      </c>
      <c r="G116" s="43">
        <v>2.6</v>
      </c>
      <c r="H116" s="43">
        <v>1.52</v>
      </c>
      <c r="I116" s="43">
        <v>0.62</v>
      </c>
      <c r="J116" s="43">
        <v>26.41</v>
      </c>
      <c r="K116" s="44" t="s">
        <v>66</v>
      </c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6">SUM(G109:G117)</f>
        <v>34.99</v>
      </c>
      <c r="H118" s="19">
        <f t="shared" si="56"/>
        <v>34.450000000000003</v>
      </c>
      <c r="I118" s="19">
        <f t="shared" si="56"/>
        <v>92.570000000000022</v>
      </c>
      <c r="J118" s="19">
        <f t="shared" si="56"/>
        <v>798.43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760</v>
      </c>
      <c r="G119" s="32">
        <f t="shared" ref="G119" si="58">G108+G118</f>
        <v>34.99</v>
      </c>
      <c r="H119" s="32">
        <f t="shared" ref="H119" si="59">H108+H118</f>
        <v>34.450000000000003</v>
      </c>
      <c r="I119" s="32">
        <f t="shared" ref="I119" si="60">I108+I118</f>
        <v>92.570000000000022</v>
      </c>
      <c r="J119" s="32">
        <f t="shared" ref="J119:L119" si="61">J108+J118</f>
        <v>798.43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74</v>
      </c>
      <c r="F128" s="43">
        <v>60</v>
      </c>
      <c r="G128" s="43">
        <v>1.67</v>
      </c>
      <c r="H128" s="43">
        <v>2.35</v>
      </c>
      <c r="I128" s="43">
        <v>9.75</v>
      </c>
      <c r="J128" s="43">
        <v>64.39</v>
      </c>
      <c r="K128" s="44">
        <v>0.09</v>
      </c>
      <c r="L128" s="43"/>
    </row>
    <row r="129" spans="1:12" ht="15">
      <c r="A129" s="14"/>
      <c r="B129" s="15"/>
      <c r="C129" s="11"/>
      <c r="D129" s="7" t="s">
        <v>27</v>
      </c>
      <c r="E129" s="42" t="s">
        <v>75</v>
      </c>
      <c r="F129" s="43" t="s">
        <v>77</v>
      </c>
      <c r="G129" s="43">
        <v>1.97</v>
      </c>
      <c r="H129" s="43">
        <v>5.18</v>
      </c>
      <c r="I129" s="43">
        <v>8.9700000000000006</v>
      </c>
      <c r="J129" s="43">
        <v>88.14</v>
      </c>
      <c r="K129" s="44">
        <v>124.47</v>
      </c>
      <c r="L129" s="43"/>
    </row>
    <row r="130" spans="1:12" ht="15">
      <c r="A130" s="14"/>
      <c r="B130" s="15"/>
      <c r="C130" s="11"/>
      <c r="D130" s="7" t="s">
        <v>28</v>
      </c>
      <c r="E130" s="42" t="s">
        <v>76</v>
      </c>
      <c r="F130" s="43">
        <v>90</v>
      </c>
      <c r="G130" s="43">
        <v>17.77</v>
      </c>
      <c r="H130" s="43">
        <v>9.32</v>
      </c>
      <c r="I130" s="43">
        <v>2.39</v>
      </c>
      <c r="J130" s="43">
        <v>163.9</v>
      </c>
      <c r="K130" s="44">
        <v>273.07</v>
      </c>
      <c r="L130" s="43"/>
    </row>
    <row r="131" spans="1:12" ht="15">
      <c r="A131" s="14"/>
      <c r="B131" s="15"/>
      <c r="C131" s="11"/>
      <c r="D131" s="7" t="s">
        <v>29</v>
      </c>
      <c r="E131" s="42" t="s">
        <v>49</v>
      </c>
      <c r="F131" s="43">
        <v>150</v>
      </c>
      <c r="G131" s="43">
        <v>3.29</v>
      </c>
      <c r="H131" s="43">
        <v>7.06</v>
      </c>
      <c r="I131" s="43">
        <v>22.21</v>
      </c>
      <c r="J131" s="43">
        <v>159.99</v>
      </c>
      <c r="K131" s="44">
        <v>520.07000000000005</v>
      </c>
      <c r="L131" s="43"/>
    </row>
    <row r="132" spans="1:12" ht="15">
      <c r="A132" s="14"/>
      <c r="B132" s="15"/>
      <c r="C132" s="11"/>
      <c r="D132" s="7" t="s">
        <v>30</v>
      </c>
      <c r="E132" s="42" t="s">
        <v>50</v>
      </c>
      <c r="F132" s="43">
        <v>200</v>
      </c>
      <c r="G132" s="43">
        <v>0.22</v>
      </c>
      <c r="H132" s="43"/>
      <c r="I132" s="43">
        <v>24.42</v>
      </c>
      <c r="J132" s="43">
        <v>92.46</v>
      </c>
      <c r="K132" s="44">
        <v>349.09</v>
      </c>
      <c r="L132" s="43"/>
    </row>
    <row r="133" spans="1:12" ht="15">
      <c r="A133" s="14"/>
      <c r="B133" s="15"/>
      <c r="C133" s="11"/>
      <c r="D133" s="7" t="s">
        <v>31</v>
      </c>
      <c r="E133" s="42" t="s">
        <v>45</v>
      </c>
      <c r="F133" s="43">
        <v>30</v>
      </c>
      <c r="G133" s="43">
        <v>1.52</v>
      </c>
      <c r="H133" s="43">
        <v>0.16</v>
      </c>
      <c r="I133" s="43">
        <v>9.84</v>
      </c>
      <c r="J133" s="43">
        <v>44.4</v>
      </c>
      <c r="K133" s="44">
        <v>0.33</v>
      </c>
      <c r="L133" s="43"/>
    </row>
    <row r="134" spans="1:12" ht="15">
      <c r="A134" s="14"/>
      <c r="B134" s="15"/>
      <c r="C134" s="11"/>
      <c r="D134" s="7" t="s">
        <v>32</v>
      </c>
      <c r="E134" s="42" t="s">
        <v>44</v>
      </c>
      <c r="F134" s="43">
        <v>20</v>
      </c>
      <c r="G134" s="43">
        <v>1.32</v>
      </c>
      <c r="H134" s="43">
        <v>0.24</v>
      </c>
      <c r="I134" s="43">
        <v>6.84</v>
      </c>
      <c r="J134" s="43">
        <v>33.1</v>
      </c>
      <c r="K134" s="44">
        <v>5.08</v>
      </c>
      <c r="L134" s="43"/>
    </row>
    <row r="135" spans="1:12" ht="15">
      <c r="A135" s="14"/>
      <c r="B135" s="15"/>
      <c r="C135" s="11"/>
      <c r="D135" s="6"/>
      <c r="E135" s="42" t="s">
        <v>67</v>
      </c>
      <c r="F135" s="43">
        <v>200</v>
      </c>
      <c r="G135" s="43">
        <v>2.9</v>
      </c>
      <c r="H135" s="43">
        <v>2.5</v>
      </c>
      <c r="I135" s="43">
        <v>4.2</v>
      </c>
      <c r="J135" s="43">
        <v>51</v>
      </c>
      <c r="K135" s="44">
        <v>386</v>
      </c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64">SUM(G128:G136)</f>
        <v>30.659999999999997</v>
      </c>
      <c r="H137" s="19">
        <f t="shared" si="64"/>
        <v>26.81</v>
      </c>
      <c r="I137" s="19">
        <f t="shared" si="64"/>
        <v>88.620000000000019</v>
      </c>
      <c r="J137" s="19">
        <f t="shared" si="64"/>
        <v>697.38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750</v>
      </c>
      <c r="G138" s="32">
        <f t="shared" ref="G138" si="66">G127+G137</f>
        <v>30.659999999999997</v>
      </c>
      <c r="H138" s="32">
        <f t="shared" ref="H138" si="67">H127+H137</f>
        <v>26.81</v>
      </c>
      <c r="I138" s="32">
        <f t="shared" ref="I138" si="68">I127+I137</f>
        <v>88.620000000000019</v>
      </c>
      <c r="J138" s="32">
        <f t="shared" ref="J138:L138" si="69">J127+J137</f>
        <v>697.38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25.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78</v>
      </c>
      <c r="F147" s="43">
        <v>60</v>
      </c>
      <c r="G147" s="43">
        <v>0.39</v>
      </c>
      <c r="H147" s="43">
        <v>0.18</v>
      </c>
      <c r="I147" s="43">
        <v>5.37</v>
      </c>
      <c r="J147" s="43">
        <v>23.32</v>
      </c>
      <c r="K147" s="44">
        <v>50.08</v>
      </c>
      <c r="L147" s="43"/>
    </row>
    <row r="148" spans="1:12" ht="15">
      <c r="A148" s="23"/>
      <c r="B148" s="15"/>
      <c r="C148" s="11"/>
      <c r="D148" s="7" t="s">
        <v>27</v>
      </c>
      <c r="E148" s="42" t="s">
        <v>61</v>
      </c>
      <c r="F148" s="43" t="s">
        <v>46</v>
      </c>
      <c r="G148" s="43">
        <v>5.0999999999999996</v>
      </c>
      <c r="H148" s="43">
        <v>4.16</v>
      </c>
      <c r="I148" s="43">
        <v>19.13</v>
      </c>
      <c r="J148" s="43">
        <v>136.30000000000001</v>
      </c>
      <c r="K148" s="44">
        <v>151.47</v>
      </c>
      <c r="L148" s="43"/>
    </row>
    <row r="149" spans="1:12" ht="15">
      <c r="A149" s="23"/>
      <c r="B149" s="15"/>
      <c r="C149" s="11"/>
      <c r="D149" s="7" t="s">
        <v>28</v>
      </c>
      <c r="E149" s="42" t="s">
        <v>79</v>
      </c>
      <c r="F149" s="43">
        <v>90</v>
      </c>
      <c r="G149" s="43">
        <v>16.899999999999999</v>
      </c>
      <c r="H149" s="43">
        <v>9.66</v>
      </c>
      <c r="I149" s="43">
        <v>0.15</v>
      </c>
      <c r="J149" s="43">
        <v>155.1</v>
      </c>
      <c r="K149" s="44">
        <v>288.38</v>
      </c>
      <c r="L149" s="43"/>
    </row>
    <row r="150" spans="1:12" ht="15">
      <c r="A150" s="23"/>
      <c r="B150" s="15"/>
      <c r="C150" s="11"/>
      <c r="D150" s="7" t="s">
        <v>29</v>
      </c>
      <c r="E150" s="42" t="s">
        <v>57</v>
      </c>
      <c r="F150" s="43">
        <v>150</v>
      </c>
      <c r="G150" s="43">
        <v>16.3</v>
      </c>
      <c r="H150" s="43">
        <v>2.5099999999999998</v>
      </c>
      <c r="I150" s="43">
        <v>36</v>
      </c>
      <c r="J150" s="43">
        <v>222.78</v>
      </c>
      <c r="K150" s="44">
        <v>330.01</v>
      </c>
      <c r="L150" s="43"/>
    </row>
    <row r="151" spans="1:12" ht="15">
      <c r="A151" s="23"/>
      <c r="B151" s="15"/>
      <c r="C151" s="11"/>
      <c r="D151" s="7" t="s">
        <v>30</v>
      </c>
      <c r="E151" s="42" t="s">
        <v>80</v>
      </c>
      <c r="F151" s="43">
        <v>200</v>
      </c>
      <c r="G151" s="43">
        <v>0.26</v>
      </c>
      <c r="H151" s="43">
        <v>0.06</v>
      </c>
      <c r="I151" s="43">
        <v>15.22</v>
      </c>
      <c r="J151" s="43">
        <v>58.7</v>
      </c>
      <c r="K151" s="44">
        <v>375.01</v>
      </c>
      <c r="L151" s="43"/>
    </row>
    <row r="152" spans="1:12" ht="15">
      <c r="A152" s="23"/>
      <c r="B152" s="15"/>
      <c r="C152" s="11"/>
      <c r="D152" s="7" t="s">
        <v>31</v>
      </c>
      <c r="E152" s="42" t="s">
        <v>45</v>
      </c>
      <c r="F152" s="43">
        <v>30</v>
      </c>
      <c r="G152" s="43">
        <v>1.52</v>
      </c>
      <c r="H152" s="43">
        <v>0.16</v>
      </c>
      <c r="I152" s="43">
        <v>9.84</v>
      </c>
      <c r="J152" s="43">
        <v>44.4</v>
      </c>
      <c r="K152" s="44">
        <v>0.33</v>
      </c>
      <c r="L152" s="43"/>
    </row>
    <row r="153" spans="1:12" ht="15">
      <c r="A153" s="23"/>
      <c r="B153" s="15"/>
      <c r="C153" s="11"/>
      <c r="D153" s="7" t="s">
        <v>32</v>
      </c>
      <c r="E153" s="42" t="s">
        <v>44</v>
      </c>
      <c r="F153" s="43">
        <v>20</v>
      </c>
      <c r="G153" s="43">
        <v>1.32</v>
      </c>
      <c r="H153" s="43">
        <v>0.24</v>
      </c>
      <c r="I153" s="43">
        <v>6.84</v>
      </c>
      <c r="J153" s="43">
        <v>33.1</v>
      </c>
      <c r="K153" s="44">
        <v>5.08</v>
      </c>
      <c r="L153" s="43"/>
    </row>
    <row r="154" spans="1:12" ht="15">
      <c r="A154" s="23"/>
      <c r="B154" s="15"/>
      <c r="C154" s="11"/>
      <c r="D154" s="6"/>
      <c r="E154" s="42" t="s">
        <v>68</v>
      </c>
      <c r="F154" s="43">
        <v>100</v>
      </c>
      <c r="G154" s="43">
        <v>0.4</v>
      </c>
      <c r="H154" s="43">
        <v>0.4</v>
      </c>
      <c r="I154" s="43">
        <v>9.8000000000000007</v>
      </c>
      <c r="J154" s="43">
        <v>42</v>
      </c>
      <c r="K154" s="44">
        <v>338</v>
      </c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650</v>
      </c>
      <c r="G156" s="19">
        <f t="shared" ref="G156:J156" si="72">SUM(G147:G155)</f>
        <v>42.19</v>
      </c>
      <c r="H156" s="19">
        <f t="shared" si="72"/>
        <v>17.369999999999994</v>
      </c>
      <c r="I156" s="19">
        <f t="shared" si="72"/>
        <v>102.35000000000001</v>
      </c>
      <c r="J156" s="19">
        <f t="shared" si="72"/>
        <v>715.7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650</v>
      </c>
      <c r="G157" s="32">
        <f t="shared" ref="G157" si="74">G146+G156</f>
        <v>42.19</v>
      </c>
      <c r="H157" s="32">
        <f t="shared" ref="H157" si="75">H146+H156</f>
        <v>17.369999999999994</v>
      </c>
      <c r="I157" s="32">
        <f t="shared" ref="I157" si="76">I146+I156</f>
        <v>102.35000000000001</v>
      </c>
      <c r="J157" s="32">
        <f t="shared" ref="J157:L157" si="77">J146+J156</f>
        <v>715.7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39</v>
      </c>
      <c r="F166" s="43">
        <v>60</v>
      </c>
      <c r="G166" s="43">
        <v>0.6</v>
      </c>
      <c r="H166" s="43">
        <v>3.1</v>
      </c>
      <c r="I166" s="43">
        <v>2.2000000000000002</v>
      </c>
      <c r="J166" s="43">
        <v>38.6</v>
      </c>
      <c r="K166" s="44">
        <v>10.11</v>
      </c>
      <c r="L166" s="43"/>
    </row>
    <row r="167" spans="1:12" ht="15">
      <c r="A167" s="23"/>
      <c r="B167" s="15"/>
      <c r="C167" s="11"/>
      <c r="D167" s="7" t="s">
        <v>27</v>
      </c>
      <c r="E167" s="42" t="s">
        <v>81</v>
      </c>
      <c r="F167" s="43">
        <v>200</v>
      </c>
      <c r="G167" s="43">
        <v>4.9800000000000004</v>
      </c>
      <c r="H167" s="43">
        <v>7.69</v>
      </c>
      <c r="I167" s="43">
        <v>9.4600000000000009</v>
      </c>
      <c r="J167" s="43">
        <v>124.6</v>
      </c>
      <c r="K167" s="44">
        <v>99.54</v>
      </c>
      <c r="L167" s="43"/>
    </row>
    <row r="168" spans="1:12" ht="15">
      <c r="A168" s="23"/>
      <c r="B168" s="15"/>
      <c r="C168" s="11"/>
      <c r="D168" s="7" t="s">
        <v>28</v>
      </c>
      <c r="E168" s="42" t="s">
        <v>82</v>
      </c>
      <c r="F168" s="43">
        <v>230</v>
      </c>
      <c r="G168" s="43">
        <v>16.399999999999999</v>
      </c>
      <c r="H168" s="43">
        <v>17.260000000000002</v>
      </c>
      <c r="I168" s="43">
        <v>29.34</v>
      </c>
      <c r="J168" s="43">
        <v>331</v>
      </c>
      <c r="K168" s="44">
        <v>436.98</v>
      </c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58</v>
      </c>
      <c r="F170" s="43">
        <v>200</v>
      </c>
      <c r="G170" s="43">
        <v>3.2</v>
      </c>
      <c r="H170" s="43">
        <v>2.7</v>
      </c>
      <c r="I170" s="43">
        <v>15.94</v>
      </c>
      <c r="J170" s="43">
        <v>100.6</v>
      </c>
      <c r="K170" s="44">
        <v>303.16000000000003</v>
      </c>
      <c r="L170" s="43"/>
    </row>
    <row r="171" spans="1:12" ht="15">
      <c r="A171" s="23"/>
      <c r="B171" s="15"/>
      <c r="C171" s="11"/>
      <c r="D171" s="7" t="s">
        <v>31</v>
      </c>
      <c r="E171" s="42" t="s">
        <v>45</v>
      </c>
      <c r="F171" s="43">
        <v>30</v>
      </c>
      <c r="G171" s="43">
        <v>1.52</v>
      </c>
      <c r="H171" s="43">
        <v>0.16</v>
      </c>
      <c r="I171" s="43">
        <v>9.84</v>
      </c>
      <c r="J171" s="43">
        <v>44.4</v>
      </c>
      <c r="K171" s="44">
        <v>0.33</v>
      </c>
      <c r="L171" s="43"/>
    </row>
    <row r="172" spans="1:12" ht="15">
      <c r="A172" s="23"/>
      <c r="B172" s="15"/>
      <c r="C172" s="11"/>
      <c r="D172" s="7" t="s">
        <v>32</v>
      </c>
      <c r="E172" s="42" t="s">
        <v>44</v>
      </c>
      <c r="F172" s="43">
        <v>20</v>
      </c>
      <c r="G172" s="43">
        <v>1.32</v>
      </c>
      <c r="H172" s="43">
        <v>0.24</v>
      </c>
      <c r="I172" s="43">
        <v>6.84</v>
      </c>
      <c r="J172" s="43">
        <v>33.1</v>
      </c>
      <c r="K172" s="44">
        <v>5.08</v>
      </c>
      <c r="L172" s="43"/>
    </row>
    <row r="173" spans="1:12" ht="15">
      <c r="A173" s="23"/>
      <c r="B173" s="15"/>
      <c r="C173" s="11"/>
      <c r="D173" s="6"/>
      <c r="E173" s="42" t="s">
        <v>70</v>
      </c>
      <c r="F173" s="43">
        <v>170</v>
      </c>
      <c r="G173" s="43">
        <v>15.23</v>
      </c>
      <c r="H173" s="43">
        <v>17.5</v>
      </c>
      <c r="I173" s="43">
        <v>36.700000000000003</v>
      </c>
      <c r="J173" s="43">
        <v>355.9</v>
      </c>
      <c r="K173" s="44">
        <v>222</v>
      </c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910</v>
      </c>
      <c r="G175" s="19">
        <f t="shared" ref="G175:J175" si="80">SUM(G166:G174)</f>
        <v>43.25</v>
      </c>
      <c r="H175" s="19">
        <f t="shared" si="80"/>
        <v>48.650000000000006</v>
      </c>
      <c r="I175" s="19">
        <f t="shared" si="80"/>
        <v>110.32000000000001</v>
      </c>
      <c r="J175" s="19">
        <f t="shared" si="80"/>
        <v>1028.1999999999998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910</v>
      </c>
      <c r="G176" s="32">
        <f t="shared" ref="G176" si="82">G165+G175</f>
        <v>43.25</v>
      </c>
      <c r="H176" s="32">
        <f t="shared" ref="H176" si="83">H165+H175</f>
        <v>48.650000000000006</v>
      </c>
      <c r="I176" s="32">
        <f t="shared" ref="I176" si="84">I165+I175</f>
        <v>110.32000000000001</v>
      </c>
      <c r="J176" s="32">
        <f t="shared" ref="J176:L176" si="85">J165+J175</f>
        <v>1028.1999999999998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55</v>
      </c>
      <c r="F185" s="43">
        <v>60</v>
      </c>
      <c r="G185" s="43">
        <v>1.2</v>
      </c>
      <c r="H185" s="43">
        <v>3.5</v>
      </c>
      <c r="I185" s="43">
        <v>6.7</v>
      </c>
      <c r="J185" s="43">
        <v>60.9</v>
      </c>
      <c r="K185" s="44">
        <v>72.22</v>
      </c>
      <c r="L185" s="43"/>
    </row>
    <row r="186" spans="1:12" ht="15">
      <c r="A186" s="23"/>
      <c r="B186" s="15"/>
      <c r="C186" s="11"/>
      <c r="D186" s="7" t="s">
        <v>27</v>
      </c>
      <c r="E186" s="42" t="s">
        <v>83</v>
      </c>
      <c r="F186" s="43">
        <v>200</v>
      </c>
      <c r="G186" s="43">
        <v>12.4</v>
      </c>
      <c r="H186" s="43">
        <v>11.1</v>
      </c>
      <c r="I186" s="43">
        <v>31.5</v>
      </c>
      <c r="J186" s="43">
        <v>267.8</v>
      </c>
      <c r="K186" s="44">
        <v>140.1</v>
      </c>
      <c r="L186" s="43"/>
    </row>
    <row r="187" spans="1:12" ht="15">
      <c r="A187" s="23"/>
      <c r="B187" s="15"/>
      <c r="C187" s="11"/>
      <c r="D187" s="7" t="s">
        <v>28</v>
      </c>
      <c r="E187" s="42" t="s">
        <v>84</v>
      </c>
      <c r="F187" s="43">
        <v>90</v>
      </c>
      <c r="G187" s="43">
        <v>12.2</v>
      </c>
      <c r="H187" s="43">
        <v>4.5999999999999996</v>
      </c>
      <c r="I187" s="43">
        <v>8.1</v>
      </c>
      <c r="J187" s="43">
        <v>121</v>
      </c>
      <c r="K187" s="44">
        <v>267.89</v>
      </c>
      <c r="L187" s="43"/>
    </row>
    <row r="188" spans="1:12" ht="15">
      <c r="A188" s="23"/>
      <c r="B188" s="15"/>
      <c r="C188" s="11"/>
      <c r="D188" s="7" t="s">
        <v>29</v>
      </c>
      <c r="E188" s="42" t="s">
        <v>85</v>
      </c>
      <c r="F188" s="43">
        <v>150</v>
      </c>
      <c r="G188" s="43">
        <v>3.7</v>
      </c>
      <c r="H188" s="43">
        <v>3.96</v>
      </c>
      <c r="I188" s="43">
        <v>38.880000000000003</v>
      </c>
      <c r="J188" s="43">
        <v>196.24</v>
      </c>
      <c r="K188" s="44">
        <v>144</v>
      </c>
      <c r="L188" s="43"/>
    </row>
    <row r="189" spans="1:12" ht="15">
      <c r="A189" s="23"/>
      <c r="B189" s="15"/>
      <c r="C189" s="11"/>
      <c r="D189" s="7" t="s">
        <v>30</v>
      </c>
      <c r="E189" s="42" t="s">
        <v>63</v>
      </c>
      <c r="F189" s="43">
        <v>200</v>
      </c>
      <c r="G189" s="43">
        <v>1</v>
      </c>
      <c r="H189" s="43">
        <v>0.2</v>
      </c>
      <c r="I189" s="43">
        <v>20.2</v>
      </c>
      <c r="J189" s="43">
        <v>82</v>
      </c>
      <c r="K189" s="44">
        <v>407</v>
      </c>
      <c r="L189" s="43"/>
    </row>
    <row r="190" spans="1:12" ht="15">
      <c r="A190" s="23"/>
      <c r="B190" s="15"/>
      <c r="C190" s="11"/>
      <c r="D190" s="7" t="s">
        <v>31</v>
      </c>
      <c r="E190" s="42" t="s">
        <v>45</v>
      </c>
      <c r="F190" s="43">
        <v>30</v>
      </c>
      <c r="G190" s="43">
        <v>1.52</v>
      </c>
      <c r="H190" s="43">
        <v>0.16</v>
      </c>
      <c r="I190" s="43">
        <v>9.84</v>
      </c>
      <c r="J190" s="43">
        <v>44.4</v>
      </c>
      <c r="K190" s="44">
        <v>0.33</v>
      </c>
      <c r="L190" s="43"/>
    </row>
    <row r="191" spans="1:12" ht="15">
      <c r="A191" s="23"/>
      <c r="B191" s="15"/>
      <c r="C191" s="11"/>
      <c r="D191" s="7" t="s">
        <v>32</v>
      </c>
      <c r="E191" s="42" t="s">
        <v>44</v>
      </c>
      <c r="F191" s="43">
        <v>20</v>
      </c>
      <c r="G191" s="43">
        <v>1.32</v>
      </c>
      <c r="H191" s="43">
        <v>0.24</v>
      </c>
      <c r="I191" s="43">
        <v>6.84</v>
      </c>
      <c r="J191" s="43">
        <v>33.1</v>
      </c>
      <c r="K191" s="44">
        <v>5.08</v>
      </c>
      <c r="L191" s="43"/>
    </row>
    <row r="192" spans="1:12" ht="15">
      <c r="A192" s="23"/>
      <c r="B192" s="15"/>
      <c r="C192" s="11"/>
      <c r="D192" s="6"/>
      <c r="E192" s="42" t="s">
        <v>86</v>
      </c>
      <c r="F192" s="43">
        <v>20</v>
      </c>
      <c r="G192" s="43">
        <v>1.7</v>
      </c>
      <c r="H192" s="43">
        <v>2.2599999999999998</v>
      </c>
      <c r="I192" s="43">
        <v>13.8</v>
      </c>
      <c r="J192" s="43">
        <v>78.900000000000006</v>
      </c>
      <c r="K192" s="44"/>
      <c r="L192" s="51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 t="shared" ref="G194:J194" si="88">SUM(G185:G193)</f>
        <v>35.04</v>
      </c>
      <c r="H194" s="19">
        <f t="shared" si="88"/>
        <v>26.019999999999996</v>
      </c>
      <c r="I194" s="19">
        <f t="shared" si="88"/>
        <v>135.86000000000001</v>
      </c>
      <c r="J194" s="19">
        <f t="shared" si="88"/>
        <v>884.34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770</v>
      </c>
      <c r="G195" s="32">
        <f t="shared" ref="G195" si="90">G184+G194</f>
        <v>35.04</v>
      </c>
      <c r="H195" s="32">
        <f t="shared" ref="H195" si="91">H184+H194</f>
        <v>26.019999999999996</v>
      </c>
      <c r="I195" s="32">
        <f t="shared" ref="I195" si="92">I184+I194</f>
        <v>135.86000000000001</v>
      </c>
      <c r="J195" s="32">
        <f t="shared" ref="J195:L195" si="93">J184+J194</f>
        <v>884.34</v>
      </c>
      <c r="K195" s="32"/>
      <c r="L195" s="32">
        <f t="shared" si="93"/>
        <v>0</v>
      </c>
    </row>
    <row r="196" spans="1:1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727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35.478000000000002</v>
      </c>
      <c r="H196" s="34">
        <f t="shared" si="94"/>
        <v>30.028999999999996</v>
      </c>
      <c r="I196" s="34">
        <f t="shared" si="94"/>
        <v>106.90600000000002</v>
      </c>
      <c r="J196" s="34">
        <f t="shared" si="94"/>
        <v>803.3889999999999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2023-10-15T05:45:36Z</dcterms:modified>
</cp:coreProperties>
</file>